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7960" windowHeight="12600"/>
  </bookViews>
  <sheets>
    <sheet name="Sayfa1" sheetId="1" r:id="rId1"/>
    <sheet name="Sayfa2" sheetId="2" r:id="rId2"/>
    <sheet name="Sayfa3" sheetId="3" r:id="rId3"/>
  </sheets>
  <calcPr calcId="144525"/>
</workbook>
</file>

<file path=xl/calcChain.xml><?xml version="1.0" encoding="utf-8"?>
<calcChain xmlns="http://schemas.openxmlformats.org/spreadsheetml/2006/main">
  <c r="J7" i="1" l="1"/>
  <c r="L7" i="1" s="1"/>
  <c r="H16" i="1" l="1"/>
  <c r="F16" i="1"/>
  <c r="F13" i="1" l="1"/>
  <c r="E13" i="1"/>
  <c r="C7" i="1"/>
  <c r="E7" i="1" s="1"/>
  <c r="G7" i="1" s="1"/>
  <c r="H7" i="1" s="1"/>
  <c r="G14" i="1" l="1"/>
  <c r="H14" i="1" s="1"/>
  <c r="I14" i="1" s="1"/>
</calcChain>
</file>

<file path=xl/sharedStrings.xml><?xml version="1.0" encoding="utf-8"?>
<sst xmlns="http://schemas.openxmlformats.org/spreadsheetml/2006/main" count="53" uniqueCount="46">
  <si>
    <t>Sınıf Sayısı</t>
  </si>
  <si>
    <t>Ders Saati Sayısı</t>
  </si>
  <si>
    <t>Haftalık Ders Saati Sayısı</t>
  </si>
  <si>
    <t>Fazlalık Ders Saati</t>
  </si>
  <si>
    <t>Haftalık Toplam Ders Saati Sayısı</t>
  </si>
  <si>
    <t>Hafta Sayısı</t>
  </si>
  <si>
    <t>Yıllık Toplam Ders Saati Sayısı</t>
  </si>
  <si>
    <t>Ders saati toplamının %  6 sı</t>
  </si>
  <si>
    <t>Diğer Dersdışı etkinlik Yapan</t>
  </si>
  <si>
    <t>Öğretmen Sayısı</t>
  </si>
  <si>
    <t>Haftada 6 saat</t>
  </si>
  <si>
    <t>Tübitak harici kalan ders saati sayısı</t>
  </si>
  <si>
    <t>Tübitak harici Her Öğretmene düşen  ders saati</t>
  </si>
  <si>
    <t>Haftada 6 saat için Hafta sayısı</t>
  </si>
  <si>
    <t>Tübitak İçin Toplam ders saati</t>
  </si>
  <si>
    <t>A</t>
  </si>
  <si>
    <t>B</t>
  </si>
  <si>
    <t>A*B</t>
  </si>
  <si>
    <t>C</t>
  </si>
  <si>
    <t>D</t>
  </si>
  <si>
    <t>K</t>
  </si>
  <si>
    <t>K+C</t>
  </si>
  <si>
    <t>L</t>
  </si>
  <si>
    <t>L*D</t>
  </si>
  <si>
    <t>M</t>
  </si>
  <si>
    <t>M*0,06</t>
  </si>
  <si>
    <t>Y</t>
  </si>
  <si>
    <t>Şubat Sonuna Kadar Hafta Sayısı</t>
  </si>
  <si>
    <t>P</t>
  </si>
  <si>
    <t>R</t>
  </si>
  <si>
    <t>S</t>
  </si>
  <si>
    <t>T</t>
  </si>
  <si>
    <t>Tübitak Her öğretmene HAFTADA  düşen ders saati</t>
  </si>
  <si>
    <t>U</t>
  </si>
  <si>
    <t>P*U</t>
  </si>
  <si>
    <t>V</t>
  </si>
  <si>
    <t>E</t>
  </si>
  <si>
    <t>F</t>
  </si>
  <si>
    <t>F-E</t>
  </si>
  <si>
    <t>V/R</t>
  </si>
  <si>
    <t>Y/T</t>
  </si>
  <si>
    <t>Hafta</t>
  </si>
  <si>
    <t>Artık ders</t>
  </si>
  <si>
    <t xml:space="preserve">DERSDIŞI ETKİNLİK HESABI </t>
  </si>
  <si>
    <t>2024-2025</t>
  </si>
  <si>
    <t>Herbir Öğretmene Saat Sayısı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</si>
</sst>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sz val="22"/>
      <color theme="0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6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L15" sqref="L15"/>
    </sheetView>
  </sheetViews>
  <sheetFormatPr defaultRowHeight="15" x14ac:dyDescent="0.25"/>
  <cols>
    <col min="1" max="12" width="11.28515625" style="1" customWidth="1"/>
    <col min="13" max="13" width="12.85546875" style="1" customWidth="1"/>
    <col min="14" max="16384" width="9.140625" style="1"/>
  </cols>
  <sheetData>
    <row r="1" spans="1:13" ht="26.25" customHeight="1" x14ac:dyDescent="0.25">
      <c r="A1" s="28" t="s">
        <v>43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3" ht="23.25" x14ac:dyDescent="0.25">
      <c r="A2" s="31" t="s">
        <v>44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4" spans="1:13" ht="64.5" customHeight="1" x14ac:dyDescent="0.25">
      <c r="A4" s="2" t="s">
        <v>0</v>
      </c>
      <c r="B4" s="2" t="s">
        <v>1</v>
      </c>
      <c r="C4" s="6" t="s">
        <v>2</v>
      </c>
      <c r="D4" s="6" t="s">
        <v>3</v>
      </c>
      <c r="E4" s="2" t="s">
        <v>4</v>
      </c>
      <c r="F4" s="2" t="s">
        <v>5</v>
      </c>
      <c r="G4" s="4" t="s">
        <v>6</v>
      </c>
      <c r="H4" s="3" t="s">
        <v>7</v>
      </c>
      <c r="I4" s="2" t="s">
        <v>9</v>
      </c>
      <c r="J4" s="2" t="s">
        <v>45</v>
      </c>
      <c r="K4" s="7" t="s">
        <v>10</v>
      </c>
      <c r="L4" s="7" t="s">
        <v>5</v>
      </c>
    </row>
    <row r="5" spans="1:13" s="14" customFormat="1" ht="18.75" x14ac:dyDescent="0.25">
      <c r="A5" s="22" t="s">
        <v>15</v>
      </c>
      <c r="B5" s="22" t="s">
        <v>16</v>
      </c>
      <c r="C5" s="11" t="s">
        <v>17</v>
      </c>
      <c r="D5" s="29" t="s">
        <v>18</v>
      </c>
      <c r="E5" s="10" t="s">
        <v>21</v>
      </c>
      <c r="F5" s="22" t="s">
        <v>19</v>
      </c>
      <c r="G5" s="12" t="s">
        <v>23</v>
      </c>
      <c r="H5" s="13" t="s">
        <v>25</v>
      </c>
      <c r="I5" s="22" t="s">
        <v>28</v>
      </c>
      <c r="J5" s="22" t="s">
        <v>29</v>
      </c>
      <c r="K5" s="22" t="s">
        <v>30</v>
      </c>
      <c r="L5" s="22" t="s">
        <v>30</v>
      </c>
    </row>
    <row r="6" spans="1:13" s="14" customFormat="1" ht="18.75" x14ac:dyDescent="0.25">
      <c r="A6" s="23"/>
      <c r="B6" s="23"/>
      <c r="C6" s="11" t="s">
        <v>20</v>
      </c>
      <c r="D6" s="30"/>
      <c r="E6" s="10" t="s">
        <v>22</v>
      </c>
      <c r="F6" s="23"/>
      <c r="G6" s="12" t="s">
        <v>24</v>
      </c>
      <c r="H6" s="13" t="s">
        <v>37</v>
      </c>
      <c r="I6" s="23"/>
      <c r="J6" s="23"/>
      <c r="K6" s="23"/>
      <c r="L6" s="23"/>
    </row>
    <row r="7" spans="1:13" ht="30" customHeight="1" x14ac:dyDescent="0.25">
      <c r="A7" s="10">
        <v>21</v>
      </c>
      <c r="B7" s="10">
        <v>40</v>
      </c>
      <c r="C7" s="11">
        <f>A7*B7</f>
        <v>840</v>
      </c>
      <c r="D7" s="11">
        <v>26</v>
      </c>
      <c r="E7" s="10">
        <f>C7+D7</f>
        <v>866</v>
      </c>
      <c r="F7" s="10">
        <v>36</v>
      </c>
      <c r="G7" s="12">
        <f>E7*F7</f>
        <v>31176</v>
      </c>
      <c r="H7" s="17">
        <f>G7*0.06</f>
        <v>1870.56</v>
      </c>
      <c r="I7" s="10">
        <v>16</v>
      </c>
      <c r="J7" s="10">
        <f>H7/I7</f>
        <v>116.91</v>
      </c>
      <c r="K7" s="10">
        <v>6</v>
      </c>
      <c r="L7" s="10">
        <f>J7/6</f>
        <v>19.484999999999999</v>
      </c>
    </row>
    <row r="8" spans="1:13" ht="30.75" customHeight="1" x14ac:dyDescent="0.25">
      <c r="I8" s="20"/>
    </row>
    <row r="10" spans="1:13" ht="87" customHeight="1" x14ac:dyDescent="0.25">
      <c r="A10" s="2" t="s">
        <v>9</v>
      </c>
      <c r="B10" s="2" t="s">
        <v>8</v>
      </c>
      <c r="C10" s="2" t="s">
        <v>27</v>
      </c>
      <c r="D10" s="7" t="s">
        <v>10</v>
      </c>
      <c r="E10" s="9" t="s">
        <v>32</v>
      </c>
      <c r="F10" s="5" t="s">
        <v>14</v>
      </c>
      <c r="G10" s="8" t="s">
        <v>11</v>
      </c>
      <c r="H10" s="3" t="s">
        <v>12</v>
      </c>
      <c r="I10" s="3" t="s">
        <v>13</v>
      </c>
    </row>
    <row r="11" spans="1:13" s="14" customFormat="1" ht="25.5" customHeight="1" x14ac:dyDescent="0.25">
      <c r="A11" s="22" t="s">
        <v>28</v>
      </c>
      <c r="B11" s="22" t="s">
        <v>29</v>
      </c>
      <c r="C11" s="22" t="s">
        <v>30</v>
      </c>
      <c r="D11" s="22" t="s">
        <v>31</v>
      </c>
      <c r="E11" s="26" t="s">
        <v>33</v>
      </c>
      <c r="F11" s="15" t="s">
        <v>34</v>
      </c>
      <c r="G11" s="16" t="s">
        <v>38</v>
      </c>
      <c r="H11" s="13" t="s">
        <v>39</v>
      </c>
      <c r="I11" s="24" t="s">
        <v>40</v>
      </c>
    </row>
    <row r="12" spans="1:13" s="14" customFormat="1" ht="25.5" customHeight="1" x14ac:dyDescent="0.25">
      <c r="A12" s="23"/>
      <c r="B12" s="23"/>
      <c r="C12" s="23"/>
      <c r="D12" s="23"/>
      <c r="E12" s="27"/>
      <c r="F12" s="15" t="s">
        <v>36</v>
      </c>
      <c r="G12" s="16" t="s">
        <v>35</v>
      </c>
      <c r="H12" s="13" t="s">
        <v>26</v>
      </c>
      <c r="I12" s="25"/>
    </row>
    <row r="13" spans="1:13" ht="20.25" customHeight="1" x14ac:dyDescent="0.25">
      <c r="A13" s="10">
        <v>16</v>
      </c>
      <c r="B13" s="10"/>
      <c r="C13" s="10">
        <v>18</v>
      </c>
      <c r="D13" s="10">
        <v>6</v>
      </c>
      <c r="E13" s="16">
        <f>C13*D13</f>
        <v>108</v>
      </c>
      <c r="F13" s="15">
        <f>E13*A13</f>
        <v>1728</v>
      </c>
      <c r="G13" s="18"/>
      <c r="H13" s="13"/>
      <c r="I13" s="13"/>
    </row>
    <row r="14" spans="1:13" ht="20.25" customHeight="1" x14ac:dyDescent="0.25">
      <c r="A14" s="10"/>
      <c r="B14" s="10">
        <v>8</v>
      </c>
      <c r="C14" s="10"/>
      <c r="D14" s="10"/>
      <c r="E14" s="16"/>
      <c r="F14" s="15"/>
      <c r="G14" s="18">
        <f>H7-F13</f>
        <v>142.55999999999995</v>
      </c>
      <c r="H14" s="17">
        <f>G14/B14</f>
        <v>17.819999999999993</v>
      </c>
      <c r="I14" s="13">
        <f>H14/D13</f>
        <v>2.9699999999999989</v>
      </c>
      <c r="M14" s="21"/>
    </row>
    <row r="16" spans="1:13" ht="28.5" x14ac:dyDescent="0.25">
      <c r="B16" s="3">
        <v>8</v>
      </c>
      <c r="C16" s="3"/>
      <c r="D16" s="3">
        <v>6</v>
      </c>
      <c r="E16" s="3">
        <v>20</v>
      </c>
      <c r="F16" s="3">
        <f>B16*D16*E16</f>
        <v>960</v>
      </c>
      <c r="G16" s="3">
        <v>989</v>
      </c>
      <c r="H16" s="19">
        <f>G16-F16</f>
        <v>29</v>
      </c>
    </row>
    <row r="17" spans="5:8" x14ac:dyDescent="0.25">
      <c r="E17" s="1" t="s">
        <v>41</v>
      </c>
      <c r="H17" s="1" t="s">
        <v>42</v>
      </c>
    </row>
  </sheetData>
  <mergeCells count="16">
    <mergeCell ref="A5:A6"/>
    <mergeCell ref="B5:B6"/>
    <mergeCell ref="D5:D6"/>
    <mergeCell ref="F5:F6"/>
    <mergeCell ref="I5:I6"/>
    <mergeCell ref="A1:L1"/>
    <mergeCell ref="A2:L2"/>
    <mergeCell ref="J5:J6"/>
    <mergeCell ref="K5:K6"/>
    <mergeCell ref="L5:L6"/>
    <mergeCell ref="I11:I12"/>
    <mergeCell ref="A11:A12"/>
    <mergeCell ref="B11:B12"/>
    <mergeCell ref="C11:C12"/>
    <mergeCell ref="D11:D12"/>
    <mergeCell ref="E11:E12"/>
  </mergeCells>
  <pageMargins left="0.7" right="0.7" top="0.75" bottom="0.75" header="0.3" footer="0.3"/>
  <pageSetup paperSize="9"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Kemal Kılıçaslan</dc:creator>
  <cp:lastModifiedBy>Ali Kemal Kılıçaslan</cp:lastModifiedBy>
  <cp:lastPrinted>2024-10-11T06:50:33Z</cp:lastPrinted>
  <dcterms:created xsi:type="dcterms:W3CDTF">2023-09-26T09:30:40Z</dcterms:created>
  <dcterms:modified xsi:type="dcterms:W3CDTF">2024-10-11T06:50:35Z</dcterms:modified>
</cp:coreProperties>
</file>